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TEK\Desktop\Documents\Wybraki\Wybraki - październik 2021\Ogłoszenie\"/>
    </mc:Choice>
  </mc:AlternateContent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Arkusz1!$2:$5</definedName>
  </definedNames>
  <calcPr calcId="152511"/>
</workbook>
</file>

<file path=xl/calcChain.xml><?xml version="1.0" encoding="utf-8"?>
<calcChain xmlns="http://schemas.openxmlformats.org/spreadsheetml/2006/main">
  <c r="I56" i="1" l="1"/>
  <c r="I53" i="1"/>
  <c r="I47" i="1"/>
  <c r="I78" i="1" l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5" i="1"/>
  <c r="I54" i="1"/>
  <c r="I52" i="1"/>
  <c r="I51" i="1"/>
  <c r="I50" i="1"/>
  <c r="I49" i="1"/>
  <c r="I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<sst xmlns="http://schemas.openxmlformats.org/spreadsheetml/2006/main" count="446" uniqueCount="233">
  <si>
    <t>Nazwa</t>
  </si>
  <si>
    <t>Numer seryjny</t>
  </si>
  <si>
    <t xml:space="preserve">Data zakupu lub przekazania do eksploatacji </t>
  </si>
  <si>
    <t>Stan techniczny</t>
  </si>
  <si>
    <t>Załącznik nr 1</t>
  </si>
  <si>
    <t>Nr inwentarzowy</t>
  </si>
  <si>
    <t>Lp.</t>
  </si>
  <si>
    <t>Kosz na śmieci</t>
  </si>
  <si>
    <t>021/072</t>
  </si>
  <si>
    <t>021/050</t>
  </si>
  <si>
    <t>Spodnie</t>
  </si>
  <si>
    <t>Trzewiki</t>
  </si>
  <si>
    <t>007/096/I</t>
  </si>
  <si>
    <t>Jednostka miary</t>
  </si>
  <si>
    <t>Ilość</t>
  </si>
  <si>
    <t>szt.</t>
  </si>
  <si>
    <t>Obrusy</t>
  </si>
  <si>
    <t>Kołdry</t>
  </si>
  <si>
    <t>Poduszki</t>
  </si>
  <si>
    <t>Kubki</t>
  </si>
  <si>
    <t>kpl.</t>
  </si>
  <si>
    <t>pary</t>
  </si>
  <si>
    <t>Bluzy</t>
  </si>
  <si>
    <t>Laczki</t>
  </si>
  <si>
    <t>Prześcieradła</t>
  </si>
  <si>
    <t>Ławka</t>
  </si>
  <si>
    <t>para</t>
  </si>
  <si>
    <t>Stół piłkarski</t>
  </si>
  <si>
    <t>Komoda</t>
  </si>
  <si>
    <t>023/013</t>
  </si>
  <si>
    <t>Stolik czarny</t>
  </si>
  <si>
    <t>023/003</t>
  </si>
  <si>
    <t>Szafa na ubrania</t>
  </si>
  <si>
    <t>023/019</t>
  </si>
  <si>
    <t>021/054</t>
  </si>
  <si>
    <t>Łyżka</t>
  </si>
  <si>
    <t>Kpl. vileda</t>
  </si>
  <si>
    <t>022/038/I</t>
  </si>
  <si>
    <t>Wiadro do mopa</t>
  </si>
  <si>
    <t>022/035/I</t>
  </si>
  <si>
    <t>050/039/W</t>
  </si>
  <si>
    <t>050/055/I</t>
  </si>
  <si>
    <t>Kosz na śmieci 5l</t>
  </si>
  <si>
    <t>050/069/I</t>
  </si>
  <si>
    <t>Smarownica ręczna</t>
  </si>
  <si>
    <t>050/046/I</t>
  </si>
  <si>
    <t>Pen drive</t>
  </si>
  <si>
    <t>018/161/I</t>
  </si>
  <si>
    <t>Kanapa</t>
  </si>
  <si>
    <t>011/011</t>
  </si>
  <si>
    <t>002/058/W</t>
  </si>
  <si>
    <t>Wieszak</t>
  </si>
  <si>
    <t>005/085/I</t>
  </si>
  <si>
    <t>004/082/W</t>
  </si>
  <si>
    <t>004/119/I</t>
  </si>
  <si>
    <t>Kosz</t>
  </si>
  <si>
    <t>004/023</t>
  </si>
  <si>
    <t>004/112/I</t>
  </si>
  <si>
    <t>004/049</t>
  </si>
  <si>
    <t>Pidżamy</t>
  </si>
  <si>
    <t>004/122/I</t>
  </si>
  <si>
    <t>004/113/I</t>
  </si>
  <si>
    <t>Powłoczki</t>
  </si>
  <si>
    <t>004/045</t>
  </si>
  <si>
    <t>Powłoki</t>
  </si>
  <si>
    <t>004/044</t>
  </si>
  <si>
    <t>004/046</t>
  </si>
  <si>
    <t>Rakiety</t>
  </si>
  <si>
    <t>004/036</t>
  </si>
  <si>
    <t>Ramki do płyt gipsow.</t>
  </si>
  <si>
    <t>004/110/I</t>
  </si>
  <si>
    <t>Tablice w sypialniach</t>
  </si>
  <si>
    <t>004/089/I</t>
  </si>
  <si>
    <t>2009-10 r.</t>
  </si>
  <si>
    <t>004/081</t>
  </si>
  <si>
    <t>004/134/I</t>
  </si>
  <si>
    <t>Ława</t>
  </si>
  <si>
    <t>008/004</t>
  </si>
  <si>
    <t>004/133/I</t>
  </si>
  <si>
    <t>018/190/I</t>
  </si>
  <si>
    <t>009/076/I</t>
  </si>
  <si>
    <t>009/082/I</t>
  </si>
  <si>
    <t>009/084/I</t>
  </si>
  <si>
    <t>Piłka siatkowa</t>
  </si>
  <si>
    <t>009/026</t>
  </si>
  <si>
    <t>009/027</t>
  </si>
  <si>
    <t>Donica</t>
  </si>
  <si>
    <t>007/183/I</t>
  </si>
  <si>
    <t>Krzesło obrotowe</t>
  </si>
  <si>
    <t>013/005</t>
  </si>
  <si>
    <t>Pistolet do kleju</t>
  </si>
  <si>
    <t>013/031/I</t>
  </si>
  <si>
    <t>033/021/W</t>
  </si>
  <si>
    <t>Stolik pod ksero</t>
  </si>
  <si>
    <t>071/014</t>
  </si>
  <si>
    <t>035/018</t>
  </si>
  <si>
    <t>Kosz do niszczarki</t>
  </si>
  <si>
    <t>018/138/W</t>
  </si>
  <si>
    <t>032/019/W</t>
  </si>
  <si>
    <t>031/022/W</t>
  </si>
  <si>
    <t>0328/020/I</t>
  </si>
  <si>
    <t>008/022</t>
  </si>
  <si>
    <t>Dzielnik obrazu</t>
  </si>
  <si>
    <t>008/072</t>
  </si>
  <si>
    <t>008/119/I</t>
  </si>
  <si>
    <t>057/002/I</t>
  </si>
  <si>
    <t>008/109/I</t>
  </si>
  <si>
    <t>Taczka na kole pneum.</t>
  </si>
  <si>
    <t>015/021/I</t>
  </si>
  <si>
    <t>2017 r.</t>
  </si>
  <si>
    <t>015/048/I</t>
  </si>
  <si>
    <t>2018 r.</t>
  </si>
  <si>
    <t>015/052/I</t>
  </si>
  <si>
    <t>2019 r.</t>
  </si>
  <si>
    <t>015/045/I</t>
  </si>
  <si>
    <t>003/161/I</t>
  </si>
  <si>
    <t>001/096/I</t>
  </si>
  <si>
    <t>001/061</t>
  </si>
  <si>
    <t>002/130/I</t>
  </si>
  <si>
    <t>001/006/I</t>
  </si>
  <si>
    <t>Stroje sportowe</t>
  </si>
  <si>
    <t>001/159/I</t>
  </si>
  <si>
    <t>024/006</t>
  </si>
  <si>
    <t>A080328</t>
  </si>
  <si>
    <t>019/022</t>
  </si>
  <si>
    <t>PNO 3850W1W0411</t>
  </si>
  <si>
    <t>Czajnik "Amica"</t>
  </si>
  <si>
    <t>002/157/I</t>
  </si>
  <si>
    <t>Gra piłkarzyki</t>
  </si>
  <si>
    <t>016/030</t>
  </si>
  <si>
    <t>002/016/W</t>
  </si>
  <si>
    <t>Podzielnica obrazu</t>
  </si>
  <si>
    <t>002/001/M</t>
  </si>
  <si>
    <t>045/014</t>
  </si>
  <si>
    <t>025/041/I</t>
  </si>
  <si>
    <t>Telewizor "Daewoo"   
DTT-3250K-100D</t>
  </si>
  <si>
    <t>Telewizor "Daewoo"
DTF-2950K-100D</t>
  </si>
  <si>
    <t>Nagrywarka LG RH278H</t>
  </si>
  <si>
    <t>705INZY370245</t>
  </si>
  <si>
    <t>Projektor LG DX130-JD</t>
  </si>
  <si>
    <t>710DTPE00377</t>
  </si>
  <si>
    <t>Drukarka laserowa 
HP Laser Jet 1018</t>
  </si>
  <si>
    <t>VNC3D62750</t>
  </si>
  <si>
    <t>Telefon b/p Uniden</t>
  </si>
  <si>
    <t>EX 8945</t>
  </si>
  <si>
    <t>Telewizor "Philips" 14PT1342/58</t>
  </si>
  <si>
    <t>Klucze płaskie-oczkowe</t>
  </si>
  <si>
    <t>Sposób zagospodarowania</t>
  </si>
  <si>
    <t>Nieodpłatne przekazanie, sprzedaż, darowizna</t>
  </si>
  <si>
    <t>Uszkodzone uchwyty, odklejona okładzina</t>
  </si>
  <si>
    <t>Porysowany blat, uszkodzone nogi</t>
  </si>
  <si>
    <t>Uszkodzone uchwyty i zawiasy, odklejona okładzina</t>
  </si>
  <si>
    <t>Potłuczone</t>
  </si>
  <si>
    <t>Talerze głębokie</t>
  </si>
  <si>
    <t>Powykrzywiane</t>
  </si>
  <si>
    <t>Połamany</t>
  </si>
  <si>
    <t>Połamane</t>
  </si>
  <si>
    <t>Nie działa</t>
  </si>
  <si>
    <t>Nie działa, przepalony silnik</t>
  </si>
  <si>
    <t>Popękana</t>
  </si>
  <si>
    <t>Wyeksploatowana</t>
  </si>
  <si>
    <t>Wyeksploatowany, uszkodzenia mechaniczne</t>
  </si>
  <si>
    <t>Popękany</t>
  </si>
  <si>
    <t>Porwane</t>
  </si>
  <si>
    <t>Poplamione</t>
  </si>
  <si>
    <t>Wiadro plastikowe</t>
  </si>
  <si>
    <t>Wiadra do mopa</t>
  </si>
  <si>
    <t xml:space="preserve">Uszkodzone </t>
  </si>
  <si>
    <t>Powyłamywane szczeble</t>
  </si>
  <si>
    <t>Nie grzeje</t>
  </si>
  <si>
    <t>Grzejnik olejowy OH-11</t>
  </si>
  <si>
    <t>G0607R</t>
  </si>
  <si>
    <t>Podarta</t>
  </si>
  <si>
    <t>Piłki halowe</t>
  </si>
  <si>
    <t>Podarte</t>
  </si>
  <si>
    <t>Piłki nożne</t>
  </si>
  <si>
    <t>Piłki nożne halowe</t>
  </si>
  <si>
    <t>Piłki siatkowe</t>
  </si>
  <si>
    <t>Piłki do kosza</t>
  </si>
  <si>
    <t>Pęknięte</t>
  </si>
  <si>
    <t>Uszkodzone oparcia i siedzisko</t>
  </si>
  <si>
    <t>Uszkodzone kółka, porysowany</t>
  </si>
  <si>
    <t>Pęknięty</t>
  </si>
  <si>
    <t>Przepalona lampa, porysowany obiektyw</t>
  </si>
  <si>
    <t>Wyeksploatowany</t>
  </si>
  <si>
    <t>Latarki akumulatorowe</t>
  </si>
  <si>
    <t>Nie działają</t>
  </si>
  <si>
    <t>Latarki gumowe</t>
  </si>
  <si>
    <t>Latarki led</t>
  </si>
  <si>
    <t>Brak koła, dziurawa</t>
  </si>
  <si>
    <t>Kamery kopułkowe</t>
  </si>
  <si>
    <t>Niedziałające</t>
  </si>
  <si>
    <t>Antyramy</t>
  </si>
  <si>
    <t>Porysowane</t>
  </si>
  <si>
    <t xml:space="preserve">Połamane figurki, kijki oraz stół </t>
  </si>
  <si>
    <t>42E500</t>
  </si>
  <si>
    <t>Uszkodzona napęd, nie działa</t>
  </si>
  <si>
    <t>Szlifierka kątowa "Bosch"
D-70745</t>
  </si>
  <si>
    <t>PT06YN01900020</t>
  </si>
  <si>
    <t>PT07YN00270421</t>
  </si>
  <si>
    <t>HJ 009745 202834</t>
  </si>
  <si>
    <t>Kuchenka elektryczna "Mastercook" typ 2003.AO</t>
  </si>
  <si>
    <t>Mikrofala "LG"
MS-1922G</t>
  </si>
  <si>
    <t>Monitoring - urządzenia elektrowizyjne CCTV</t>
  </si>
  <si>
    <t>GR 006/020</t>
  </si>
  <si>
    <t>Monitoring - system telewizji dozorowej</t>
  </si>
  <si>
    <t>Gr 006/023</t>
  </si>
  <si>
    <t>1</t>
  </si>
  <si>
    <t>GR 006/024</t>
  </si>
  <si>
    <t>49</t>
  </si>
  <si>
    <t>Rejestrator Video Bosch DVR 16F2502</t>
  </si>
  <si>
    <t>GR 006/025</t>
  </si>
  <si>
    <t>Monitoring</t>
  </si>
  <si>
    <t>GR 006/026</t>
  </si>
  <si>
    <t>Manager Video LTC2605/91</t>
  </si>
  <si>
    <t>GR 006/027</t>
  </si>
  <si>
    <t>Monitor kolorowy LCD19" Novus NVM-319</t>
  </si>
  <si>
    <t>3</t>
  </si>
  <si>
    <t>GR 006/28</t>
  </si>
  <si>
    <t>Kamery D/N, 550/580 linii, z oświetlaczem podczerwieni, zasilanie 12VDC</t>
  </si>
  <si>
    <t>GR 006/29</t>
  </si>
  <si>
    <t>4</t>
  </si>
  <si>
    <t>Kamery wandaloodporne VP220/NC3S,1/3" CCD Sony</t>
  </si>
  <si>
    <t>GR 006/30</t>
  </si>
  <si>
    <t>Wartość początkowa</t>
  </si>
  <si>
    <t xml:space="preserve">Wartość wyceniona </t>
  </si>
  <si>
    <t>Monitoring analogowy, kamery wyeksploatowane (smużenie, brak ostrości), rejestratory zawieszają się, nie zapewniają ciągłości zapisu, monitory kineskopowe 21” 640x480</t>
  </si>
  <si>
    <t>Kamery analogowe  i monitory wyeksploatowane (smużenie, brak ostrości)</t>
  </si>
  <si>
    <t>Kamery analogowe wyeksploatowane (smużenie, brak ostrości)</t>
  </si>
  <si>
    <t>Monitoring analogowy, rejestratory nie zapewniają ciągłości zapisu</t>
  </si>
  <si>
    <t xml:space="preserve">Element monitoringu analogowego </t>
  </si>
  <si>
    <t>Widoczne martwe piksele i "wypalone" linie podziału obrazu</t>
  </si>
  <si>
    <t>Wykaz zbędnych składników rzeczowych majątku ruchomego Schroniska dla Nieletnich w Chojnicach do zagospodarowania w drodze nieodpłatnego przekazania innej jednostce z przeznaczeniem na realizację zadań publicznych, darowizny lub sprzedaży.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</si>
</sst>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0" fontId="8" fillId="0" borderId="1" xfId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1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zoomScale="140" zoomScaleNormal="140" workbookViewId="0">
      <selection activeCell="E5" sqref="E5"/>
    </sheetView>
  </sheetViews>
  <sheetFormatPr defaultRowHeight="12.75" x14ac:dyDescent="0.2"/>
  <cols>
    <col min="1" max="1" width="3.7109375" style="1" customWidth="1"/>
    <col min="2" max="2" width="24" style="1" customWidth="1"/>
    <col min="3" max="3" width="11.7109375" style="1" customWidth="1"/>
    <col min="4" max="4" width="13.5703125" style="1" customWidth="1"/>
    <col min="5" max="5" width="14.5703125" style="1" customWidth="1"/>
    <col min="6" max="6" width="9.28515625" style="1" customWidth="1"/>
    <col min="7" max="7" width="10" style="1" customWidth="1"/>
    <col min="8" max="8" width="10.85546875" style="1" customWidth="1"/>
    <col min="9" max="9" width="10.5703125" style="1" customWidth="1"/>
    <col min="10" max="10" width="16.85546875" style="1" customWidth="1"/>
    <col min="11" max="11" width="15.5703125" style="1" customWidth="1"/>
    <col min="12" max="16384" width="9.140625" style="1"/>
  </cols>
  <sheetData>
    <row r="2" spans="1:11" ht="15" x14ac:dyDescent="0.25">
      <c r="A2" s="44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3"/>
    </row>
    <row r="3" spans="1:11" ht="32.25" customHeight="1" x14ac:dyDescent="0.25">
      <c r="A3" s="42" t="s">
        <v>232</v>
      </c>
      <c r="B3" s="43"/>
      <c r="C3" s="43"/>
      <c r="D3" s="43"/>
      <c r="E3" s="43"/>
      <c r="F3" s="43"/>
      <c r="G3" s="43"/>
      <c r="H3" s="43"/>
      <c r="I3" s="43"/>
      <c r="J3" s="43"/>
      <c r="K3" s="3"/>
    </row>
    <row r="4" spans="1:11" x14ac:dyDescent="0.2">
      <c r="A4" s="2"/>
      <c r="B4" s="2"/>
      <c r="C4" s="2"/>
      <c r="D4" s="2"/>
      <c r="G4" s="2"/>
      <c r="H4" s="2"/>
      <c r="I4" s="2"/>
      <c r="J4" s="2"/>
      <c r="K4" s="2"/>
    </row>
    <row r="5" spans="1:11" ht="63.75" x14ac:dyDescent="0.2">
      <c r="A5" s="6" t="s">
        <v>6</v>
      </c>
      <c r="B5" s="6" t="s">
        <v>0</v>
      </c>
      <c r="C5" s="7" t="s">
        <v>2</v>
      </c>
      <c r="D5" s="6" t="s">
        <v>5</v>
      </c>
      <c r="E5" s="7" t="s">
        <v>1</v>
      </c>
      <c r="F5" s="7" t="s">
        <v>13</v>
      </c>
      <c r="G5" s="8" t="s">
        <v>14</v>
      </c>
      <c r="H5" s="8" t="s">
        <v>224</v>
      </c>
      <c r="I5" s="8" t="s">
        <v>225</v>
      </c>
      <c r="J5" s="7" t="s">
        <v>3</v>
      </c>
      <c r="K5" s="25" t="s">
        <v>147</v>
      </c>
    </row>
    <row r="6" spans="1:11" ht="33.75" x14ac:dyDescent="0.2">
      <c r="A6" s="5">
        <v>1</v>
      </c>
      <c r="B6" s="15" t="s">
        <v>28</v>
      </c>
      <c r="C6" s="16"/>
      <c r="D6" s="16" t="s">
        <v>29</v>
      </c>
      <c r="E6" s="23"/>
      <c r="F6" s="16" t="s">
        <v>15</v>
      </c>
      <c r="G6" s="16">
        <v>1</v>
      </c>
      <c r="H6" s="14">
        <v>560</v>
      </c>
      <c r="I6" s="39">
        <f>H6*20%</f>
        <v>112</v>
      </c>
      <c r="J6" s="31" t="s">
        <v>149</v>
      </c>
      <c r="K6" s="27" t="s">
        <v>148</v>
      </c>
    </row>
    <row r="7" spans="1:11" ht="33.75" x14ac:dyDescent="0.2">
      <c r="A7" s="5">
        <v>2</v>
      </c>
      <c r="B7" s="15" t="s">
        <v>30</v>
      </c>
      <c r="C7" s="16"/>
      <c r="D7" s="16" t="s">
        <v>31</v>
      </c>
      <c r="E7" s="23"/>
      <c r="F7" s="16" t="s">
        <v>15</v>
      </c>
      <c r="G7" s="16">
        <v>1</v>
      </c>
      <c r="H7" s="14">
        <v>80</v>
      </c>
      <c r="I7" s="39">
        <f t="shared" ref="I7:I70" si="0">H7*20%</f>
        <v>16</v>
      </c>
      <c r="J7" s="31" t="s">
        <v>150</v>
      </c>
      <c r="K7" s="27" t="s">
        <v>148</v>
      </c>
    </row>
    <row r="8" spans="1:11" ht="33.75" x14ac:dyDescent="0.2">
      <c r="A8" s="5">
        <v>3</v>
      </c>
      <c r="B8" s="15" t="s">
        <v>32</v>
      </c>
      <c r="C8" s="16"/>
      <c r="D8" s="16" t="s">
        <v>33</v>
      </c>
      <c r="E8" s="28"/>
      <c r="F8" s="16" t="s">
        <v>15</v>
      </c>
      <c r="G8" s="16">
        <v>1</v>
      </c>
      <c r="H8" s="14">
        <v>560</v>
      </c>
      <c r="I8" s="39">
        <f t="shared" si="0"/>
        <v>112</v>
      </c>
      <c r="J8" s="31" t="s">
        <v>151</v>
      </c>
      <c r="K8" s="27" t="s">
        <v>148</v>
      </c>
    </row>
    <row r="9" spans="1:11" ht="33.75" x14ac:dyDescent="0.2">
      <c r="A9" s="5">
        <v>4</v>
      </c>
      <c r="B9" s="15" t="s">
        <v>19</v>
      </c>
      <c r="C9" s="29">
        <v>43864</v>
      </c>
      <c r="D9" s="16" t="s">
        <v>34</v>
      </c>
      <c r="E9" s="23"/>
      <c r="F9" s="16" t="s">
        <v>15</v>
      </c>
      <c r="G9" s="16">
        <v>13</v>
      </c>
      <c r="H9" s="14">
        <v>0</v>
      </c>
      <c r="I9" s="39">
        <f t="shared" si="0"/>
        <v>0</v>
      </c>
      <c r="J9" s="31" t="s">
        <v>152</v>
      </c>
      <c r="K9" s="27" t="s">
        <v>148</v>
      </c>
    </row>
    <row r="10" spans="1:11" ht="33.75" x14ac:dyDescent="0.2">
      <c r="A10" s="5">
        <v>5</v>
      </c>
      <c r="B10" s="15" t="s">
        <v>153</v>
      </c>
      <c r="C10" s="29">
        <v>43479</v>
      </c>
      <c r="D10" s="16" t="s">
        <v>8</v>
      </c>
      <c r="E10" s="23"/>
      <c r="F10" s="16" t="s">
        <v>15</v>
      </c>
      <c r="G10" s="16">
        <v>12</v>
      </c>
      <c r="H10" s="14">
        <v>0</v>
      </c>
      <c r="I10" s="39">
        <f t="shared" si="0"/>
        <v>0</v>
      </c>
      <c r="J10" s="31" t="s">
        <v>152</v>
      </c>
      <c r="K10" s="27" t="s">
        <v>148</v>
      </c>
    </row>
    <row r="11" spans="1:11" ht="33.75" x14ac:dyDescent="0.2">
      <c r="A11" s="5">
        <v>6</v>
      </c>
      <c r="B11" s="15" t="s">
        <v>35</v>
      </c>
      <c r="C11" s="29">
        <v>43830</v>
      </c>
      <c r="D11" s="16" t="s">
        <v>9</v>
      </c>
      <c r="E11" s="28"/>
      <c r="F11" s="16" t="s">
        <v>15</v>
      </c>
      <c r="G11" s="16">
        <v>7</v>
      </c>
      <c r="H11" s="14">
        <v>0</v>
      </c>
      <c r="I11" s="39">
        <f t="shared" si="0"/>
        <v>0</v>
      </c>
      <c r="J11" s="31" t="s">
        <v>154</v>
      </c>
      <c r="K11" s="27" t="s">
        <v>148</v>
      </c>
    </row>
    <row r="12" spans="1:11" ht="33.75" x14ac:dyDescent="0.2">
      <c r="A12" s="5">
        <v>7</v>
      </c>
      <c r="B12" s="15" t="s">
        <v>36</v>
      </c>
      <c r="C12" s="29">
        <v>41194</v>
      </c>
      <c r="D12" s="16" t="s">
        <v>37</v>
      </c>
      <c r="E12" s="23"/>
      <c r="F12" s="16" t="s">
        <v>20</v>
      </c>
      <c r="G12" s="16">
        <v>1</v>
      </c>
      <c r="H12" s="14">
        <v>0</v>
      </c>
      <c r="I12" s="39">
        <f t="shared" si="0"/>
        <v>0</v>
      </c>
      <c r="J12" s="31" t="s">
        <v>155</v>
      </c>
      <c r="K12" s="27" t="s">
        <v>148</v>
      </c>
    </row>
    <row r="13" spans="1:11" ht="33.75" x14ac:dyDescent="0.2">
      <c r="A13" s="5">
        <v>8</v>
      </c>
      <c r="B13" s="15" t="s">
        <v>38</v>
      </c>
      <c r="C13" s="29">
        <v>44005</v>
      </c>
      <c r="D13" s="16" t="s">
        <v>39</v>
      </c>
      <c r="E13" s="28"/>
      <c r="F13" s="16" t="s">
        <v>15</v>
      </c>
      <c r="G13" s="16">
        <v>1</v>
      </c>
      <c r="H13" s="14">
        <v>0</v>
      </c>
      <c r="I13" s="39">
        <f t="shared" si="0"/>
        <v>0</v>
      </c>
      <c r="J13" s="31" t="s">
        <v>156</v>
      </c>
      <c r="K13" s="27" t="s">
        <v>148</v>
      </c>
    </row>
    <row r="14" spans="1:11" ht="33.75" x14ac:dyDescent="0.2">
      <c r="A14" s="5">
        <v>9</v>
      </c>
      <c r="B14" s="30" t="s">
        <v>197</v>
      </c>
      <c r="C14" s="29">
        <v>40004</v>
      </c>
      <c r="D14" s="16" t="s">
        <v>40</v>
      </c>
      <c r="E14" s="23">
        <v>981000103</v>
      </c>
      <c r="F14" s="16" t="s">
        <v>15</v>
      </c>
      <c r="G14" s="16">
        <v>1</v>
      </c>
      <c r="H14" s="14">
        <v>500</v>
      </c>
      <c r="I14" s="39">
        <f t="shared" si="0"/>
        <v>100</v>
      </c>
      <c r="J14" s="31" t="s">
        <v>158</v>
      </c>
      <c r="K14" s="27" t="s">
        <v>148</v>
      </c>
    </row>
    <row r="15" spans="1:11" ht="33.75" x14ac:dyDescent="0.2">
      <c r="A15" s="5">
        <v>10</v>
      </c>
      <c r="B15" s="15" t="s">
        <v>146</v>
      </c>
      <c r="C15" s="29">
        <v>41969</v>
      </c>
      <c r="D15" s="16" t="s">
        <v>41</v>
      </c>
      <c r="E15" s="23"/>
      <c r="F15" s="16" t="s">
        <v>20</v>
      </c>
      <c r="G15" s="16">
        <v>1</v>
      </c>
      <c r="H15" s="14">
        <v>0</v>
      </c>
      <c r="I15" s="39">
        <f t="shared" si="0"/>
        <v>0</v>
      </c>
      <c r="J15" s="31" t="s">
        <v>156</v>
      </c>
      <c r="K15" s="27" t="s">
        <v>148</v>
      </c>
    </row>
    <row r="16" spans="1:11" ht="33.75" x14ac:dyDescent="0.2">
      <c r="A16" s="5">
        <v>11</v>
      </c>
      <c r="B16" s="15" t="s">
        <v>42</v>
      </c>
      <c r="C16" s="29">
        <v>44173</v>
      </c>
      <c r="D16" s="16" t="s">
        <v>43</v>
      </c>
      <c r="E16" s="28"/>
      <c r="F16" s="16" t="s">
        <v>15</v>
      </c>
      <c r="G16" s="16">
        <v>1</v>
      </c>
      <c r="H16" s="14">
        <v>0</v>
      </c>
      <c r="I16" s="39">
        <f t="shared" si="0"/>
        <v>0</v>
      </c>
      <c r="J16" s="31" t="s">
        <v>155</v>
      </c>
      <c r="K16" s="27" t="s">
        <v>148</v>
      </c>
    </row>
    <row r="17" spans="1:11" ht="33.75" x14ac:dyDescent="0.2">
      <c r="A17" s="5">
        <v>12</v>
      </c>
      <c r="B17" s="15" t="s">
        <v>44</v>
      </c>
      <c r="C17" s="29">
        <v>40602</v>
      </c>
      <c r="D17" s="16" t="s">
        <v>45</v>
      </c>
      <c r="E17" s="23"/>
      <c r="F17" s="16" t="s">
        <v>15</v>
      </c>
      <c r="G17" s="16">
        <v>1</v>
      </c>
      <c r="H17" s="14">
        <v>0</v>
      </c>
      <c r="I17" s="39">
        <f t="shared" si="0"/>
        <v>0</v>
      </c>
      <c r="J17" s="31" t="s">
        <v>159</v>
      </c>
      <c r="K17" s="27" t="s">
        <v>148</v>
      </c>
    </row>
    <row r="18" spans="1:11" ht="33.75" x14ac:dyDescent="0.2">
      <c r="A18" s="5">
        <v>13</v>
      </c>
      <c r="B18" s="15" t="s">
        <v>46</v>
      </c>
      <c r="C18" s="29">
        <v>40147</v>
      </c>
      <c r="D18" s="16" t="s">
        <v>47</v>
      </c>
      <c r="E18" s="23"/>
      <c r="F18" s="16" t="s">
        <v>15</v>
      </c>
      <c r="G18" s="16">
        <v>1</v>
      </c>
      <c r="H18" s="14">
        <v>0</v>
      </c>
      <c r="I18" s="39">
        <f t="shared" si="0"/>
        <v>0</v>
      </c>
      <c r="J18" s="31" t="s">
        <v>157</v>
      </c>
      <c r="K18" s="27" t="s">
        <v>148</v>
      </c>
    </row>
    <row r="19" spans="1:11" ht="33.75" x14ac:dyDescent="0.2">
      <c r="A19" s="5">
        <v>14</v>
      </c>
      <c r="B19" s="15" t="s">
        <v>48</v>
      </c>
      <c r="C19" s="16"/>
      <c r="D19" s="16" t="s">
        <v>49</v>
      </c>
      <c r="E19" s="23"/>
      <c r="F19" s="16" t="s">
        <v>15</v>
      </c>
      <c r="G19" s="16">
        <v>1</v>
      </c>
      <c r="H19" s="14">
        <v>650</v>
      </c>
      <c r="I19" s="39">
        <f t="shared" si="0"/>
        <v>130</v>
      </c>
      <c r="J19" s="31" t="s">
        <v>160</v>
      </c>
      <c r="K19" s="27" t="s">
        <v>148</v>
      </c>
    </row>
    <row r="20" spans="1:11" ht="33.75" x14ac:dyDescent="0.2">
      <c r="A20" s="5">
        <v>15</v>
      </c>
      <c r="B20" s="30" t="s">
        <v>135</v>
      </c>
      <c r="C20" s="29">
        <v>39185</v>
      </c>
      <c r="D20" s="16" t="s">
        <v>50</v>
      </c>
      <c r="E20" s="34" t="s">
        <v>198</v>
      </c>
      <c r="F20" s="16" t="s">
        <v>15</v>
      </c>
      <c r="G20" s="16">
        <v>1</v>
      </c>
      <c r="H20" s="14">
        <v>1665</v>
      </c>
      <c r="I20" s="39">
        <f t="shared" si="0"/>
        <v>333</v>
      </c>
      <c r="J20" s="31" t="s">
        <v>161</v>
      </c>
      <c r="K20" s="27" t="s">
        <v>148</v>
      </c>
    </row>
    <row r="21" spans="1:11" ht="33.75" x14ac:dyDescent="0.2">
      <c r="A21" s="5">
        <v>16</v>
      </c>
      <c r="B21" s="15" t="s">
        <v>51</v>
      </c>
      <c r="C21" s="29">
        <v>39234</v>
      </c>
      <c r="D21" s="16" t="s">
        <v>52</v>
      </c>
      <c r="E21" s="23"/>
      <c r="F21" s="16" t="s">
        <v>15</v>
      </c>
      <c r="G21" s="16">
        <v>1</v>
      </c>
      <c r="H21" s="14">
        <v>0</v>
      </c>
      <c r="I21" s="39">
        <f t="shared" si="0"/>
        <v>0</v>
      </c>
      <c r="J21" s="31" t="s">
        <v>162</v>
      </c>
      <c r="K21" s="27" t="s">
        <v>148</v>
      </c>
    </row>
    <row r="22" spans="1:11" ht="33.75" x14ac:dyDescent="0.2">
      <c r="A22" s="5">
        <v>17</v>
      </c>
      <c r="B22" s="30" t="s">
        <v>136</v>
      </c>
      <c r="C22" s="29">
        <v>39426</v>
      </c>
      <c r="D22" s="16" t="s">
        <v>53</v>
      </c>
      <c r="E22" s="34" t="s">
        <v>199</v>
      </c>
      <c r="F22" s="16" t="s">
        <v>15</v>
      </c>
      <c r="G22" s="16">
        <v>1</v>
      </c>
      <c r="H22" s="14">
        <v>900</v>
      </c>
      <c r="I22" s="39">
        <f t="shared" si="0"/>
        <v>180</v>
      </c>
      <c r="J22" s="31" t="s">
        <v>161</v>
      </c>
      <c r="K22" s="27" t="s">
        <v>148</v>
      </c>
    </row>
    <row r="23" spans="1:11" ht="33.75" x14ac:dyDescent="0.2">
      <c r="A23" s="5">
        <v>18</v>
      </c>
      <c r="B23" s="15" t="s">
        <v>7</v>
      </c>
      <c r="C23" s="29">
        <v>40252</v>
      </c>
      <c r="D23" s="16" t="s">
        <v>54</v>
      </c>
      <c r="E23" s="23"/>
      <c r="F23" s="16" t="s">
        <v>15</v>
      </c>
      <c r="G23" s="16">
        <v>1</v>
      </c>
      <c r="H23" s="14">
        <v>0</v>
      </c>
      <c r="I23" s="39">
        <f t="shared" si="0"/>
        <v>0</v>
      </c>
      <c r="J23" s="31" t="s">
        <v>155</v>
      </c>
      <c r="K23" s="27" t="s">
        <v>148</v>
      </c>
    </row>
    <row r="24" spans="1:11" ht="33.75" x14ac:dyDescent="0.2">
      <c r="A24" s="5">
        <v>19</v>
      </c>
      <c r="B24" s="15" t="s">
        <v>55</v>
      </c>
      <c r="C24" s="16"/>
      <c r="D24" s="16" t="s">
        <v>56</v>
      </c>
      <c r="E24" s="28"/>
      <c r="F24" s="16" t="s">
        <v>15</v>
      </c>
      <c r="G24" s="16">
        <v>1</v>
      </c>
      <c r="H24" s="14">
        <v>0</v>
      </c>
      <c r="I24" s="39">
        <f t="shared" si="0"/>
        <v>0</v>
      </c>
      <c r="J24" s="31" t="s">
        <v>155</v>
      </c>
      <c r="K24" s="27" t="s">
        <v>148</v>
      </c>
    </row>
    <row r="25" spans="1:11" ht="33.75" x14ac:dyDescent="0.2">
      <c r="A25" s="5">
        <v>20</v>
      </c>
      <c r="B25" s="15" t="s">
        <v>17</v>
      </c>
      <c r="C25" s="29">
        <v>39927</v>
      </c>
      <c r="D25" s="16" t="s">
        <v>57</v>
      </c>
      <c r="E25" s="23"/>
      <c r="F25" s="16" t="s">
        <v>15</v>
      </c>
      <c r="G25" s="16">
        <v>3</v>
      </c>
      <c r="H25" s="14">
        <v>0</v>
      </c>
      <c r="I25" s="39">
        <f t="shared" si="0"/>
        <v>0</v>
      </c>
      <c r="J25" s="31" t="s">
        <v>163</v>
      </c>
      <c r="K25" s="27" t="s">
        <v>148</v>
      </c>
    </row>
    <row r="26" spans="1:11" ht="33.75" x14ac:dyDescent="0.2">
      <c r="A26" s="5">
        <v>21</v>
      </c>
      <c r="B26" s="15" t="s">
        <v>16</v>
      </c>
      <c r="C26" s="16"/>
      <c r="D26" s="16" t="s">
        <v>58</v>
      </c>
      <c r="E26" s="23"/>
      <c r="F26" s="16" t="s">
        <v>15</v>
      </c>
      <c r="G26" s="16">
        <v>2</v>
      </c>
      <c r="H26" s="14">
        <v>0</v>
      </c>
      <c r="I26" s="39">
        <f t="shared" si="0"/>
        <v>0</v>
      </c>
      <c r="J26" s="31" t="s">
        <v>164</v>
      </c>
      <c r="K26" s="27" t="s">
        <v>148</v>
      </c>
    </row>
    <row r="27" spans="1:11" ht="33.75" x14ac:dyDescent="0.2">
      <c r="A27" s="5">
        <v>22</v>
      </c>
      <c r="B27" s="15" t="s">
        <v>59</v>
      </c>
      <c r="C27" s="29">
        <v>40557</v>
      </c>
      <c r="D27" s="16" t="s">
        <v>60</v>
      </c>
      <c r="E27" s="16"/>
      <c r="F27" s="16" t="s">
        <v>20</v>
      </c>
      <c r="G27" s="16">
        <v>10</v>
      </c>
      <c r="H27" s="14">
        <v>0</v>
      </c>
      <c r="I27" s="39">
        <f t="shared" si="0"/>
        <v>0</v>
      </c>
      <c r="J27" s="31" t="s">
        <v>163</v>
      </c>
      <c r="K27" s="27" t="s">
        <v>148</v>
      </c>
    </row>
    <row r="28" spans="1:11" ht="33.75" x14ac:dyDescent="0.2">
      <c r="A28" s="5">
        <v>23</v>
      </c>
      <c r="B28" s="15" t="s">
        <v>18</v>
      </c>
      <c r="C28" s="29">
        <v>39927</v>
      </c>
      <c r="D28" s="16" t="s">
        <v>61</v>
      </c>
      <c r="E28" s="16"/>
      <c r="F28" s="16" t="s">
        <v>15</v>
      </c>
      <c r="G28" s="16">
        <v>4</v>
      </c>
      <c r="H28" s="14">
        <v>0</v>
      </c>
      <c r="I28" s="39">
        <f t="shared" si="0"/>
        <v>0</v>
      </c>
      <c r="J28" s="31" t="s">
        <v>163</v>
      </c>
      <c r="K28" s="27" t="s">
        <v>148</v>
      </c>
    </row>
    <row r="29" spans="1:11" ht="33.75" x14ac:dyDescent="0.2">
      <c r="A29" s="5">
        <v>24</v>
      </c>
      <c r="B29" s="15" t="s">
        <v>62</v>
      </c>
      <c r="C29" s="16"/>
      <c r="D29" s="16" t="s">
        <v>63</v>
      </c>
      <c r="E29" s="16"/>
      <c r="F29" s="16" t="s">
        <v>15</v>
      </c>
      <c r="G29" s="16">
        <v>16</v>
      </c>
      <c r="H29" s="14">
        <v>0</v>
      </c>
      <c r="I29" s="39">
        <f t="shared" si="0"/>
        <v>0</v>
      </c>
      <c r="J29" s="31" t="s">
        <v>163</v>
      </c>
      <c r="K29" s="27" t="s">
        <v>148</v>
      </c>
    </row>
    <row r="30" spans="1:11" ht="33.75" x14ac:dyDescent="0.2">
      <c r="A30" s="5">
        <v>25</v>
      </c>
      <c r="B30" s="15" t="s">
        <v>64</v>
      </c>
      <c r="C30" s="16"/>
      <c r="D30" s="16" t="s">
        <v>65</v>
      </c>
      <c r="E30" s="16"/>
      <c r="F30" s="16" t="s">
        <v>15</v>
      </c>
      <c r="G30" s="16">
        <v>17</v>
      </c>
      <c r="H30" s="14">
        <v>0</v>
      </c>
      <c r="I30" s="39">
        <f t="shared" si="0"/>
        <v>0</v>
      </c>
      <c r="J30" s="31" t="s">
        <v>163</v>
      </c>
      <c r="K30" s="27" t="s">
        <v>148</v>
      </c>
    </row>
    <row r="31" spans="1:11" ht="33.75" x14ac:dyDescent="0.2">
      <c r="A31" s="5">
        <v>26</v>
      </c>
      <c r="B31" s="15" t="s">
        <v>24</v>
      </c>
      <c r="C31" s="16"/>
      <c r="D31" s="16" t="s">
        <v>66</v>
      </c>
      <c r="E31" s="16"/>
      <c r="F31" s="16" t="s">
        <v>15</v>
      </c>
      <c r="G31" s="16">
        <v>12</v>
      </c>
      <c r="H31" s="14">
        <v>0</v>
      </c>
      <c r="I31" s="39">
        <f t="shared" si="0"/>
        <v>0</v>
      </c>
      <c r="J31" s="31" t="s">
        <v>163</v>
      </c>
      <c r="K31" s="27" t="s">
        <v>148</v>
      </c>
    </row>
    <row r="32" spans="1:11" ht="33.75" x14ac:dyDescent="0.2">
      <c r="A32" s="5">
        <v>27</v>
      </c>
      <c r="B32" s="15" t="s">
        <v>67</v>
      </c>
      <c r="C32" s="16"/>
      <c r="D32" s="16" t="s">
        <v>68</v>
      </c>
      <c r="E32" s="16"/>
      <c r="F32" s="16" t="s">
        <v>15</v>
      </c>
      <c r="G32" s="16">
        <v>18</v>
      </c>
      <c r="H32" s="14">
        <v>0</v>
      </c>
      <c r="I32" s="39">
        <f t="shared" si="0"/>
        <v>0</v>
      </c>
      <c r="J32" s="31" t="s">
        <v>156</v>
      </c>
      <c r="K32" s="27" t="s">
        <v>148</v>
      </c>
    </row>
    <row r="33" spans="1:11" ht="33.75" x14ac:dyDescent="0.2">
      <c r="A33" s="5">
        <v>28</v>
      </c>
      <c r="B33" s="15" t="s">
        <v>69</v>
      </c>
      <c r="C33" s="29">
        <v>39437</v>
      </c>
      <c r="D33" s="16" t="s">
        <v>70</v>
      </c>
      <c r="E33" s="16"/>
      <c r="F33" s="16" t="s">
        <v>20</v>
      </c>
      <c r="G33" s="16">
        <v>4</v>
      </c>
      <c r="H33" s="14">
        <v>0</v>
      </c>
      <c r="I33" s="39">
        <f t="shared" si="0"/>
        <v>0</v>
      </c>
      <c r="J33" s="31" t="s">
        <v>156</v>
      </c>
      <c r="K33" s="27" t="s">
        <v>148</v>
      </c>
    </row>
    <row r="34" spans="1:11" ht="33.75" x14ac:dyDescent="0.2">
      <c r="A34" s="5">
        <v>29</v>
      </c>
      <c r="B34" s="15" t="s">
        <v>71</v>
      </c>
      <c r="C34" s="29">
        <v>39264</v>
      </c>
      <c r="D34" s="16" t="s">
        <v>72</v>
      </c>
      <c r="E34" s="16"/>
      <c r="F34" s="16" t="s">
        <v>15</v>
      </c>
      <c r="G34" s="16">
        <v>11</v>
      </c>
      <c r="H34" s="14">
        <v>0</v>
      </c>
      <c r="I34" s="39">
        <f t="shared" si="0"/>
        <v>0</v>
      </c>
      <c r="J34" s="31" t="s">
        <v>167</v>
      </c>
      <c r="K34" s="27" t="s">
        <v>148</v>
      </c>
    </row>
    <row r="35" spans="1:11" ht="33.75" x14ac:dyDescent="0.2">
      <c r="A35" s="5">
        <v>30</v>
      </c>
      <c r="B35" s="15" t="s">
        <v>166</v>
      </c>
      <c r="C35" s="16" t="s">
        <v>73</v>
      </c>
      <c r="D35" s="16" t="s">
        <v>74</v>
      </c>
      <c r="E35" s="16"/>
      <c r="F35" s="16" t="s">
        <v>15</v>
      </c>
      <c r="G35" s="16">
        <v>2</v>
      </c>
      <c r="H35" s="14">
        <v>0</v>
      </c>
      <c r="I35" s="39">
        <f t="shared" si="0"/>
        <v>0</v>
      </c>
      <c r="J35" s="31" t="s">
        <v>156</v>
      </c>
      <c r="K35" s="27" t="s">
        <v>148</v>
      </c>
    </row>
    <row r="36" spans="1:11" ht="33.75" x14ac:dyDescent="0.2">
      <c r="A36" s="5">
        <v>31</v>
      </c>
      <c r="B36" s="15" t="s">
        <v>165</v>
      </c>
      <c r="C36" s="29">
        <v>40983</v>
      </c>
      <c r="D36" s="16" t="s">
        <v>75</v>
      </c>
      <c r="E36" s="16"/>
      <c r="F36" s="16" t="s">
        <v>15</v>
      </c>
      <c r="G36" s="16">
        <v>1</v>
      </c>
      <c r="H36" s="14">
        <v>0</v>
      </c>
      <c r="I36" s="39">
        <f t="shared" si="0"/>
        <v>0</v>
      </c>
      <c r="J36" s="31" t="s">
        <v>156</v>
      </c>
      <c r="K36" s="27" t="s">
        <v>148</v>
      </c>
    </row>
    <row r="37" spans="1:11" ht="33.75" x14ac:dyDescent="0.2">
      <c r="A37" s="5">
        <v>32</v>
      </c>
      <c r="B37" s="15" t="s">
        <v>76</v>
      </c>
      <c r="C37" s="16"/>
      <c r="D37" s="16" t="s">
        <v>77</v>
      </c>
      <c r="E37" s="16"/>
      <c r="F37" s="16" t="s">
        <v>15</v>
      </c>
      <c r="G37" s="16">
        <v>1</v>
      </c>
      <c r="H37" s="14">
        <v>0</v>
      </c>
      <c r="I37" s="39">
        <f t="shared" si="0"/>
        <v>0</v>
      </c>
      <c r="J37" s="31" t="s">
        <v>150</v>
      </c>
      <c r="K37" s="27" t="s">
        <v>148</v>
      </c>
    </row>
    <row r="38" spans="1:11" ht="33.75" x14ac:dyDescent="0.2">
      <c r="A38" s="5">
        <v>33</v>
      </c>
      <c r="B38" s="15" t="s">
        <v>25</v>
      </c>
      <c r="C38" s="29">
        <v>40983</v>
      </c>
      <c r="D38" s="16" t="s">
        <v>78</v>
      </c>
      <c r="E38" s="16"/>
      <c r="F38" s="16" t="s">
        <v>15</v>
      </c>
      <c r="G38" s="16">
        <v>2</v>
      </c>
      <c r="H38" s="14">
        <v>0</v>
      </c>
      <c r="I38" s="39">
        <f t="shared" si="0"/>
        <v>0</v>
      </c>
      <c r="J38" s="31" t="s">
        <v>168</v>
      </c>
      <c r="K38" s="27" t="s">
        <v>148</v>
      </c>
    </row>
    <row r="39" spans="1:11" ht="33.75" x14ac:dyDescent="0.2">
      <c r="A39" s="5">
        <v>34</v>
      </c>
      <c r="B39" s="15" t="s">
        <v>170</v>
      </c>
      <c r="C39" s="29">
        <v>41263</v>
      </c>
      <c r="D39" s="16" t="s">
        <v>79</v>
      </c>
      <c r="E39" s="23" t="s">
        <v>171</v>
      </c>
      <c r="F39" s="16" t="s">
        <v>15</v>
      </c>
      <c r="G39" s="16">
        <v>1</v>
      </c>
      <c r="H39" s="14">
        <v>0</v>
      </c>
      <c r="I39" s="39">
        <f t="shared" si="0"/>
        <v>0</v>
      </c>
      <c r="J39" s="31" t="s">
        <v>169</v>
      </c>
      <c r="K39" s="27" t="s">
        <v>148</v>
      </c>
    </row>
    <row r="40" spans="1:11" ht="33.75" x14ac:dyDescent="0.2">
      <c r="A40" s="5">
        <v>35</v>
      </c>
      <c r="B40" s="15" t="s">
        <v>173</v>
      </c>
      <c r="C40" s="29">
        <v>43075</v>
      </c>
      <c r="D40" s="16" t="s">
        <v>80</v>
      </c>
      <c r="E40" s="23"/>
      <c r="F40" s="16" t="s">
        <v>15</v>
      </c>
      <c r="G40" s="16">
        <v>2</v>
      </c>
      <c r="H40" s="14">
        <v>0</v>
      </c>
      <c r="I40" s="39">
        <f t="shared" si="0"/>
        <v>0</v>
      </c>
      <c r="J40" s="31" t="s">
        <v>174</v>
      </c>
      <c r="K40" s="27" t="s">
        <v>148</v>
      </c>
    </row>
    <row r="41" spans="1:11" ht="33.75" x14ac:dyDescent="0.2">
      <c r="A41" s="5">
        <v>36</v>
      </c>
      <c r="B41" s="15" t="s">
        <v>175</v>
      </c>
      <c r="C41" s="29">
        <v>44188</v>
      </c>
      <c r="D41" s="16" t="s">
        <v>81</v>
      </c>
      <c r="E41" s="23"/>
      <c r="F41" s="16" t="s">
        <v>15</v>
      </c>
      <c r="G41" s="16">
        <v>2</v>
      </c>
      <c r="H41" s="14">
        <v>0</v>
      </c>
      <c r="I41" s="39">
        <f t="shared" si="0"/>
        <v>0</v>
      </c>
      <c r="J41" s="31" t="s">
        <v>174</v>
      </c>
      <c r="K41" s="27" t="s">
        <v>148</v>
      </c>
    </row>
    <row r="42" spans="1:11" ht="33.75" x14ac:dyDescent="0.2">
      <c r="A42" s="5">
        <v>37</v>
      </c>
      <c r="B42" s="15" t="s">
        <v>176</v>
      </c>
      <c r="C42" s="29">
        <v>44188</v>
      </c>
      <c r="D42" s="16" t="s">
        <v>82</v>
      </c>
      <c r="E42" s="28"/>
      <c r="F42" s="16" t="s">
        <v>15</v>
      </c>
      <c r="G42" s="16">
        <v>2</v>
      </c>
      <c r="H42" s="14">
        <v>0</v>
      </c>
      <c r="I42" s="39">
        <f t="shared" si="0"/>
        <v>0</v>
      </c>
      <c r="J42" s="31" t="s">
        <v>174</v>
      </c>
      <c r="K42" s="27" t="s">
        <v>148</v>
      </c>
    </row>
    <row r="43" spans="1:11" ht="33.75" x14ac:dyDescent="0.2">
      <c r="A43" s="5">
        <v>38</v>
      </c>
      <c r="B43" s="15" t="s">
        <v>177</v>
      </c>
      <c r="C43" s="16"/>
      <c r="D43" s="16" t="s">
        <v>84</v>
      </c>
      <c r="E43" s="23"/>
      <c r="F43" s="16" t="s">
        <v>15</v>
      </c>
      <c r="G43" s="16">
        <v>2</v>
      </c>
      <c r="H43" s="14">
        <v>0</v>
      </c>
      <c r="I43" s="39">
        <f t="shared" si="0"/>
        <v>0</v>
      </c>
      <c r="J43" s="31" t="s">
        <v>174</v>
      </c>
      <c r="K43" s="27" t="s">
        <v>148</v>
      </c>
    </row>
    <row r="44" spans="1:11" ht="33.75" x14ac:dyDescent="0.2">
      <c r="A44" s="5">
        <v>39</v>
      </c>
      <c r="B44" s="15" t="s">
        <v>178</v>
      </c>
      <c r="C44" s="16"/>
      <c r="D44" s="16" t="s">
        <v>85</v>
      </c>
      <c r="E44" s="23"/>
      <c r="F44" s="16" t="s">
        <v>15</v>
      </c>
      <c r="G44" s="16">
        <v>2</v>
      </c>
      <c r="H44" s="14">
        <v>0</v>
      </c>
      <c r="I44" s="39">
        <f t="shared" si="0"/>
        <v>0</v>
      </c>
      <c r="J44" s="31" t="s">
        <v>179</v>
      </c>
      <c r="K44" s="27" t="s">
        <v>148</v>
      </c>
    </row>
    <row r="45" spans="1:11" ht="33.75" x14ac:dyDescent="0.2">
      <c r="A45" s="5">
        <v>40</v>
      </c>
      <c r="B45" s="15" t="s">
        <v>11</v>
      </c>
      <c r="C45" s="29">
        <v>44201</v>
      </c>
      <c r="D45" s="16" t="s">
        <v>12</v>
      </c>
      <c r="E45" s="23"/>
      <c r="F45" s="16" t="s">
        <v>21</v>
      </c>
      <c r="G45" s="16">
        <v>5</v>
      </c>
      <c r="H45" s="14">
        <v>0</v>
      </c>
      <c r="I45" s="39">
        <f t="shared" si="0"/>
        <v>0</v>
      </c>
      <c r="J45" s="31" t="s">
        <v>174</v>
      </c>
      <c r="K45" s="27" t="s">
        <v>148</v>
      </c>
    </row>
    <row r="46" spans="1:11" ht="33.75" x14ac:dyDescent="0.2">
      <c r="A46" s="5">
        <v>41</v>
      </c>
      <c r="B46" s="15" t="s">
        <v>86</v>
      </c>
      <c r="C46" s="29">
        <v>44279</v>
      </c>
      <c r="D46" s="16" t="s">
        <v>87</v>
      </c>
      <c r="E46" s="23"/>
      <c r="F46" s="16" t="s">
        <v>15</v>
      </c>
      <c r="G46" s="16">
        <v>1</v>
      </c>
      <c r="H46" s="14">
        <v>0</v>
      </c>
      <c r="I46" s="39">
        <f t="shared" si="0"/>
        <v>0</v>
      </c>
      <c r="J46" s="31" t="s">
        <v>159</v>
      </c>
      <c r="K46" s="27" t="s">
        <v>148</v>
      </c>
    </row>
    <row r="47" spans="1:11" ht="33.75" x14ac:dyDescent="0.2">
      <c r="A47" s="5">
        <v>42</v>
      </c>
      <c r="B47" s="15" t="s">
        <v>88</v>
      </c>
      <c r="C47" s="16"/>
      <c r="D47" s="16" t="s">
        <v>89</v>
      </c>
      <c r="E47" s="23"/>
      <c r="F47" s="16" t="s">
        <v>15</v>
      </c>
      <c r="G47" s="16">
        <v>1</v>
      </c>
      <c r="H47" s="14">
        <v>472</v>
      </c>
      <c r="I47" s="39">
        <f>H47*10%</f>
        <v>47.2</v>
      </c>
      <c r="J47" s="31" t="s">
        <v>180</v>
      </c>
      <c r="K47" s="27" t="s">
        <v>148</v>
      </c>
    </row>
    <row r="48" spans="1:11" ht="33.75" x14ac:dyDescent="0.2">
      <c r="A48" s="5">
        <v>43</v>
      </c>
      <c r="B48" s="15" t="s">
        <v>90</v>
      </c>
      <c r="C48" s="29">
        <v>39426</v>
      </c>
      <c r="D48" s="16" t="s">
        <v>91</v>
      </c>
      <c r="E48" s="33" t="s">
        <v>195</v>
      </c>
      <c r="F48" s="16" t="s">
        <v>15</v>
      </c>
      <c r="G48" s="16">
        <v>1</v>
      </c>
      <c r="H48" s="14">
        <v>0</v>
      </c>
      <c r="I48" s="39">
        <f t="shared" si="0"/>
        <v>0</v>
      </c>
      <c r="J48" s="31" t="s">
        <v>157</v>
      </c>
      <c r="K48" s="27" t="s">
        <v>148</v>
      </c>
    </row>
    <row r="49" spans="1:11" ht="33.75" x14ac:dyDescent="0.2">
      <c r="A49" s="5">
        <v>44</v>
      </c>
      <c r="B49" s="15" t="s">
        <v>137</v>
      </c>
      <c r="C49" s="29">
        <v>39437</v>
      </c>
      <c r="D49" s="16" t="s">
        <v>92</v>
      </c>
      <c r="E49" s="23" t="s">
        <v>138</v>
      </c>
      <c r="F49" s="16" t="s">
        <v>15</v>
      </c>
      <c r="G49" s="16">
        <v>1</v>
      </c>
      <c r="H49" s="14">
        <v>1072</v>
      </c>
      <c r="I49" s="39">
        <f t="shared" si="0"/>
        <v>214.4</v>
      </c>
      <c r="J49" s="31" t="s">
        <v>196</v>
      </c>
      <c r="K49" s="27" t="s">
        <v>148</v>
      </c>
    </row>
    <row r="50" spans="1:11" ht="33.75" x14ac:dyDescent="0.2">
      <c r="A50" s="5">
        <v>45</v>
      </c>
      <c r="B50" s="15" t="s">
        <v>93</v>
      </c>
      <c r="C50" s="16"/>
      <c r="D50" s="16" t="s">
        <v>94</v>
      </c>
      <c r="E50" s="23"/>
      <c r="F50" s="16" t="s">
        <v>15</v>
      </c>
      <c r="G50" s="16">
        <v>1</v>
      </c>
      <c r="H50" s="14">
        <v>290</v>
      </c>
      <c r="I50" s="39">
        <f t="shared" si="0"/>
        <v>58</v>
      </c>
      <c r="J50" s="31" t="s">
        <v>181</v>
      </c>
      <c r="K50" s="27" t="s">
        <v>148</v>
      </c>
    </row>
    <row r="51" spans="1:11" ht="33.75" x14ac:dyDescent="0.2">
      <c r="A51" s="5">
        <v>46</v>
      </c>
      <c r="B51" s="15" t="s">
        <v>23</v>
      </c>
      <c r="C51" s="29">
        <v>43964</v>
      </c>
      <c r="D51" s="16" t="s">
        <v>95</v>
      </c>
      <c r="E51" s="28"/>
      <c r="F51" s="16" t="s">
        <v>21</v>
      </c>
      <c r="G51" s="16">
        <v>6</v>
      </c>
      <c r="H51" s="14">
        <v>0</v>
      </c>
      <c r="I51" s="39">
        <f t="shared" si="0"/>
        <v>0</v>
      </c>
      <c r="J51" s="31" t="s">
        <v>174</v>
      </c>
      <c r="K51" s="27" t="s">
        <v>148</v>
      </c>
    </row>
    <row r="52" spans="1:11" ht="33.75" x14ac:dyDescent="0.2">
      <c r="A52" s="5">
        <v>47</v>
      </c>
      <c r="B52" s="15" t="s">
        <v>96</v>
      </c>
      <c r="C52" s="29">
        <v>39115</v>
      </c>
      <c r="D52" s="16" t="s">
        <v>97</v>
      </c>
      <c r="E52" s="23"/>
      <c r="F52" s="16" t="s">
        <v>15</v>
      </c>
      <c r="G52" s="16">
        <v>1</v>
      </c>
      <c r="H52" s="14">
        <v>183</v>
      </c>
      <c r="I52" s="39">
        <f t="shared" si="0"/>
        <v>36.6</v>
      </c>
      <c r="J52" s="31" t="s">
        <v>182</v>
      </c>
      <c r="K52" s="27" t="s">
        <v>148</v>
      </c>
    </row>
    <row r="53" spans="1:11" ht="33.75" x14ac:dyDescent="0.2">
      <c r="A53" s="5">
        <v>48</v>
      </c>
      <c r="B53" s="15" t="s">
        <v>139</v>
      </c>
      <c r="C53" s="29">
        <v>39437</v>
      </c>
      <c r="D53" s="16" t="s">
        <v>98</v>
      </c>
      <c r="E53" s="23" t="s">
        <v>140</v>
      </c>
      <c r="F53" s="16" t="s">
        <v>15</v>
      </c>
      <c r="G53" s="16">
        <v>1</v>
      </c>
      <c r="H53" s="14">
        <v>3425</v>
      </c>
      <c r="I53" s="39">
        <f>H53*10%</f>
        <v>342.5</v>
      </c>
      <c r="J53" s="31" t="s">
        <v>183</v>
      </c>
      <c r="K53" s="27" t="s">
        <v>148</v>
      </c>
    </row>
    <row r="54" spans="1:11" ht="33.75" x14ac:dyDescent="0.2">
      <c r="A54" s="5">
        <v>49</v>
      </c>
      <c r="B54" s="30" t="s">
        <v>141</v>
      </c>
      <c r="C54" s="29">
        <v>40374</v>
      </c>
      <c r="D54" s="16" t="s">
        <v>99</v>
      </c>
      <c r="E54" s="28" t="s">
        <v>142</v>
      </c>
      <c r="F54" s="16" t="s">
        <v>15</v>
      </c>
      <c r="G54" s="16">
        <v>1</v>
      </c>
      <c r="H54" s="14">
        <v>490</v>
      </c>
      <c r="I54" s="39">
        <f t="shared" si="0"/>
        <v>98</v>
      </c>
      <c r="J54" s="31" t="s">
        <v>160</v>
      </c>
      <c r="K54" s="27" t="s">
        <v>148</v>
      </c>
    </row>
    <row r="55" spans="1:11" ht="33.75" x14ac:dyDescent="0.2">
      <c r="A55" s="5">
        <v>50</v>
      </c>
      <c r="B55" s="15" t="s">
        <v>143</v>
      </c>
      <c r="C55" s="29">
        <v>40982</v>
      </c>
      <c r="D55" s="16" t="s">
        <v>100</v>
      </c>
      <c r="E55" s="23" t="s">
        <v>144</v>
      </c>
      <c r="F55" s="16" t="s">
        <v>15</v>
      </c>
      <c r="G55" s="16">
        <v>1</v>
      </c>
      <c r="H55" s="14">
        <v>0</v>
      </c>
      <c r="I55" s="39">
        <f t="shared" si="0"/>
        <v>0</v>
      </c>
      <c r="J55" s="31" t="s">
        <v>184</v>
      </c>
      <c r="K55" s="27" t="s">
        <v>148</v>
      </c>
    </row>
    <row r="56" spans="1:11" ht="33.75" x14ac:dyDescent="0.2">
      <c r="A56" s="5">
        <v>51</v>
      </c>
      <c r="B56" s="30" t="s">
        <v>145</v>
      </c>
      <c r="C56" s="16"/>
      <c r="D56" s="16" t="s">
        <v>101</v>
      </c>
      <c r="E56" s="34" t="s">
        <v>200</v>
      </c>
      <c r="F56" s="16" t="s">
        <v>15</v>
      </c>
      <c r="G56" s="16">
        <v>1</v>
      </c>
      <c r="H56" s="14">
        <v>699</v>
      </c>
      <c r="I56" s="39">
        <f>H56*10%</f>
        <v>69.900000000000006</v>
      </c>
      <c r="J56" s="31" t="s">
        <v>157</v>
      </c>
      <c r="K56" s="27" t="s">
        <v>148</v>
      </c>
    </row>
    <row r="57" spans="1:11" ht="33.75" x14ac:dyDescent="0.2">
      <c r="A57" s="5">
        <v>52</v>
      </c>
      <c r="B57" s="15" t="s">
        <v>102</v>
      </c>
      <c r="C57" s="16"/>
      <c r="D57" s="16" t="s">
        <v>103</v>
      </c>
      <c r="E57" s="23"/>
      <c r="F57" s="16" t="s">
        <v>20</v>
      </c>
      <c r="G57" s="16">
        <v>1</v>
      </c>
      <c r="H57" s="14">
        <v>1462</v>
      </c>
      <c r="I57" s="39">
        <f t="shared" si="0"/>
        <v>292.40000000000003</v>
      </c>
      <c r="J57" s="31" t="s">
        <v>157</v>
      </c>
      <c r="K57" s="27" t="s">
        <v>148</v>
      </c>
    </row>
    <row r="58" spans="1:11" ht="33.75" x14ac:dyDescent="0.2">
      <c r="A58" s="5">
        <v>53</v>
      </c>
      <c r="B58" s="15" t="s">
        <v>185</v>
      </c>
      <c r="C58" s="29">
        <v>43798</v>
      </c>
      <c r="D58" s="16" t="s">
        <v>104</v>
      </c>
      <c r="E58" s="23"/>
      <c r="F58" s="16" t="s">
        <v>15</v>
      </c>
      <c r="G58" s="16">
        <v>2</v>
      </c>
      <c r="H58" s="14">
        <v>0</v>
      </c>
      <c r="I58" s="39">
        <f t="shared" si="0"/>
        <v>0</v>
      </c>
      <c r="J58" s="31" t="s">
        <v>186</v>
      </c>
      <c r="K58" s="27" t="s">
        <v>148</v>
      </c>
    </row>
    <row r="59" spans="1:11" ht="33.75" x14ac:dyDescent="0.2">
      <c r="A59" s="5">
        <v>54</v>
      </c>
      <c r="B59" s="15" t="s">
        <v>187</v>
      </c>
      <c r="C59" s="29">
        <v>39721</v>
      </c>
      <c r="D59" s="16" t="s">
        <v>105</v>
      </c>
      <c r="E59" s="28"/>
      <c r="F59" s="16" t="s">
        <v>15</v>
      </c>
      <c r="G59" s="16">
        <v>10</v>
      </c>
      <c r="H59" s="14">
        <v>0</v>
      </c>
      <c r="I59" s="39">
        <f t="shared" si="0"/>
        <v>0</v>
      </c>
      <c r="J59" s="31" t="s">
        <v>186</v>
      </c>
      <c r="K59" s="27" t="s">
        <v>148</v>
      </c>
    </row>
    <row r="60" spans="1:11" ht="33.75" x14ac:dyDescent="0.2">
      <c r="A60" s="5">
        <v>55</v>
      </c>
      <c r="B60" s="15" t="s">
        <v>188</v>
      </c>
      <c r="C60" s="29">
        <v>42636</v>
      </c>
      <c r="D60" s="16" t="s">
        <v>106</v>
      </c>
      <c r="E60" s="23"/>
      <c r="F60" s="16" t="s">
        <v>15</v>
      </c>
      <c r="G60" s="16">
        <v>7</v>
      </c>
      <c r="H60" s="14">
        <v>0</v>
      </c>
      <c r="I60" s="39">
        <f t="shared" si="0"/>
        <v>0</v>
      </c>
      <c r="J60" s="31" t="s">
        <v>186</v>
      </c>
      <c r="K60" s="27" t="s">
        <v>148</v>
      </c>
    </row>
    <row r="61" spans="1:11" ht="33.75" x14ac:dyDescent="0.2">
      <c r="A61" s="5">
        <v>56</v>
      </c>
      <c r="B61" s="15" t="s">
        <v>107</v>
      </c>
      <c r="C61" s="29">
        <v>39801</v>
      </c>
      <c r="D61" s="16" t="s">
        <v>108</v>
      </c>
      <c r="E61" s="23"/>
      <c r="F61" s="16" t="s">
        <v>15</v>
      </c>
      <c r="G61" s="16">
        <v>1</v>
      </c>
      <c r="H61" s="14">
        <v>0</v>
      </c>
      <c r="I61" s="39">
        <f t="shared" si="0"/>
        <v>0</v>
      </c>
      <c r="J61" s="31" t="s">
        <v>189</v>
      </c>
      <c r="K61" s="27" t="s">
        <v>148</v>
      </c>
    </row>
    <row r="62" spans="1:11" ht="33.75" x14ac:dyDescent="0.2">
      <c r="A62" s="5">
        <v>57</v>
      </c>
      <c r="B62" s="15" t="s">
        <v>173</v>
      </c>
      <c r="C62" s="16" t="s">
        <v>109</v>
      </c>
      <c r="D62" s="16" t="s">
        <v>110</v>
      </c>
      <c r="E62" s="23"/>
      <c r="F62" s="16" t="s">
        <v>15</v>
      </c>
      <c r="G62" s="16">
        <v>4</v>
      </c>
      <c r="H62" s="14">
        <v>0</v>
      </c>
      <c r="I62" s="39">
        <f t="shared" si="0"/>
        <v>0</v>
      </c>
      <c r="J62" s="31" t="s">
        <v>174</v>
      </c>
      <c r="K62" s="27" t="s">
        <v>148</v>
      </c>
    </row>
    <row r="63" spans="1:11" ht="33.75" x14ac:dyDescent="0.2">
      <c r="A63" s="5">
        <v>58</v>
      </c>
      <c r="B63" s="15" t="s">
        <v>83</v>
      </c>
      <c r="C63" s="16" t="s">
        <v>111</v>
      </c>
      <c r="D63" s="16" t="s">
        <v>112</v>
      </c>
      <c r="E63" s="28"/>
      <c r="F63" s="16" t="s">
        <v>15</v>
      </c>
      <c r="G63" s="16">
        <v>1</v>
      </c>
      <c r="H63" s="14">
        <v>0</v>
      </c>
      <c r="I63" s="39">
        <f t="shared" si="0"/>
        <v>0</v>
      </c>
      <c r="J63" s="31" t="s">
        <v>172</v>
      </c>
      <c r="K63" s="27" t="s">
        <v>148</v>
      </c>
    </row>
    <row r="64" spans="1:11" ht="33.75" x14ac:dyDescent="0.2">
      <c r="A64" s="5">
        <v>59</v>
      </c>
      <c r="B64" s="15" t="s">
        <v>175</v>
      </c>
      <c r="C64" s="16" t="s">
        <v>113</v>
      </c>
      <c r="D64" s="16" t="s">
        <v>114</v>
      </c>
      <c r="E64" s="23"/>
      <c r="F64" s="16" t="s">
        <v>15</v>
      </c>
      <c r="G64" s="16">
        <v>3</v>
      </c>
      <c r="H64" s="14">
        <v>0</v>
      </c>
      <c r="I64" s="39">
        <f t="shared" si="0"/>
        <v>0</v>
      </c>
      <c r="J64" s="31" t="s">
        <v>174</v>
      </c>
      <c r="K64" s="27" t="s">
        <v>148</v>
      </c>
    </row>
    <row r="65" spans="1:11" ht="33.75" x14ac:dyDescent="0.2">
      <c r="A65" s="5">
        <v>60</v>
      </c>
      <c r="B65" s="15" t="s">
        <v>11</v>
      </c>
      <c r="C65" s="29">
        <v>42881</v>
      </c>
      <c r="D65" s="16" t="s">
        <v>115</v>
      </c>
      <c r="E65" s="23"/>
      <c r="F65" s="16" t="s">
        <v>21</v>
      </c>
      <c r="G65" s="16">
        <v>6</v>
      </c>
      <c r="H65" s="14">
        <v>0</v>
      </c>
      <c r="I65" s="39">
        <f t="shared" si="0"/>
        <v>0</v>
      </c>
      <c r="J65" s="31" t="s">
        <v>174</v>
      </c>
      <c r="K65" s="27" t="s">
        <v>148</v>
      </c>
    </row>
    <row r="66" spans="1:11" ht="33.75" x14ac:dyDescent="0.2">
      <c r="A66" s="5">
        <v>61</v>
      </c>
      <c r="B66" s="15" t="s">
        <v>11</v>
      </c>
      <c r="C66" s="29">
        <v>43733</v>
      </c>
      <c r="D66" s="16" t="s">
        <v>116</v>
      </c>
      <c r="E66" s="23"/>
      <c r="F66" s="16" t="s">
        <v>21</v>
      </c>
      <c r="G66" s="16">
        <v>10</v>
      </c>
      <c r="H66" s="14">
        <v>0</v>
      </c>
      <c r="I66" s="39">
        <f t="shared" si="0"/>
        <v>0</v>
      </c>
      <c r="J66" s="31" t="s">
        <v>174</v>
      </c>
      <c r="K66" s="27" t="s">
        <v>148</v>
      </c>
    </row>
    <row r="67" spans="1:11" ht="33.75" x14ac:dyDescent="0.2">
      <c r="A67" s="5">
        <v>62</v>
      </c>
      <c r="B67" s="15" t="s">
        <v>22</v>
      </c>
      <c r="C67" s="29">
        <v>43748</v>
      </c>
      <c r="D67" s="16" t="s">
        <v>117</v>
      </c>
      <c r="E67" s="23"/>
      <c r="F67" s="16" t="s">
        <v>15</v>
      </c>
      <c r="G67" s="16">
        <v>6</v>
      </c>
      <c r="H67" s="14">
        <v>0</v>
      </c>
      <c r="I67" s="39">
        <f t="shared" si="0"/>
        <v>0</v>
      </c>
      <c r="J67" s="31" t="s">
        <v>174</v>
      </c>
      <c r="K67" s="27" t="s">
        <v>148</v>
      </c>
    </row>
    <row r="68" spans="1:11" ht="33.75" x14ac:dyDescent="0.2">
      <c r="A68" s="5">
        <v>63</v>
      </c>
      <c r="B68" s="15" t="s">
        <v>62</v>
      </c>
      <c r="C68" s="29">
        <v>40722</v>
      </c>
      <c r="D68" s="16" t="s">
        <v>118</v>
      </c>
      <c r="E68" s="28"/>
      <c r="F68" s="16" t="s">
        <v>15</v>
      </c>
      <c r="G68" s="16">
        <v>4</v>
      </c>
      <c r="H68" s="14">
        <v>0</v>
      </c>
      <c r="I68" s="39">
        <f t="shared" si="0"/>
        <v>0</v>
      </c>
      <c r="J68" s="31" t="s">
        <v>174</v>
      </c>
      <c r="K68" s="27" t="s">
        <v>148</v>
      </c>
    </row>
    <row r="69" spans="1:11" ht="33.75" x14ac:dyDescent="0.2">
      <c r="A69" s="5">
        <v>64</v>
      </c>
      <c r="B69" s="15" t="s">
        <v>10</v>
      </c>
      <c r="C69" s="29">
        <v>43756</v>
      </c>
      <c r="D69" s="16" t="s">
        <v>119</v>
      </c>
      <c r="E69" s="23"/>
      <c r="F69" s="16" t="s">
        <v>26</v>
      </c>
      <c r="G69" s="16">
        <v>25</v>
      </c>
      <c r="H69" s="14">
        <v>0</v>
      </c>
      <c r="I69" s="39">
        <f t="shared" si="0"/>
        <v>0</v>
      </c>
      <c r="J69" s="31" t="s">
        <v>174</v>
      </c>
      <c r="K69" s="27" t="s">
        <v>148</v>
      </c>
    </row>
    <row r="70" spans="1:11" ht="33.75" x14ac:dyDescent="0.2">
      <c r="A70" s="5">
        <v>65</v>
      </c>
      <c r="B70" s="15" t="s">
        <v>120</v>
      </c>
      <c r="C70" s="29">
        <v>42335</v>
      </c>
      <c r="D70" s="16" t="s">
        <v>121</v>
      </c>
      <c r="E70" s="23"/>
      <c r="F70" s="16" t="s">
        <v>20</v>
      </c>
      <c r="G70" s="16">
        <v>4</v>
      </c>
      <c r="H70" s="14">
        <v>0</v>
      </c>
      <c r="I70" s="39">
        <f t="shared" si="0"/>
        <v>0</v>
      </c>
      <c r="J70" s="31" t="s">
        <v>174</v>
      </c>
      <c r="K70" s="27" t="s">
        <v>148</v>
      </c>
    </row>
    <row r="71" spans="1:11" s="4" customFormat="1" ht="33.75" x14ac:dyDescent="0.2">
      <c r="A71" s="5">
        <v>66</v>
      </c>
      <c r="B71" s="35" t="s">
        <v>201</v>
      </c>
      <c r="C71" s="20">
        <v>37403</v>
      </c>
      <c r="D71" s="19" t="s">
        <v>122</v>
      </c>
      <c r="E71" s="24" t="s">
        <v>123</v>
      </c>
      <c r="F71" s="19" t="s">
        <v>15</v>
      </c>
      <c r="G71" s="19">
        <v>1</v>
      </c>
      <c r="H71" s="17">
        <v>806</v>
      </c>
      <c r="I71" s="39">
        <f t="shared" ref="I71:I78" si="1">H71*20%</f>
        <v>161.20000000000002</v>
      </c>
      <c r="J71" s="31" t="s">
        <v>160</v>
      </c>
      <c r="K71" s="27" t="s">
        <v>148</v>
      </c>
    </row>
    <row r="72" spans="1:11" s="4" customFormat="1" ht="33.75" x14ac:dyDescent="0.2">
      <c r="A72" s="5">
        <v>67</v>
      </c>
      <c r="B72" s="35" t="s">
        <v>202</v>
      </c>
      <c r="C72" s="20"/>
      <c r="D72" s="19" t="s">
        <v>124</v>
      </c>
      <c r="E72" s="24" t="s">
        <v>125</v>
      </c>
      <c r="F72" s="19" t="s">
        <v>15</v>
      </c>
      <c r="G72" s="19">
        <v>1</v>
      </c>
      <c r="H72" s="17">
        <v>318</v>
      </c>
      <c r="I72" s="39">
        <f t="shared" si="1"/>
        <v>63.6</v>
      </c>
      <c r="J72" s="31" t="s">
        <v>160</v>
      </c>
      <c r="K72" s="27" t="s">
        <v>148</v>
      </c>
    </row>
    <row r="73" spans="1:11" s="4" customFormat="1" ht="33.75" x14ac:dyDescent="0.2">
      <c r="A73" s="5">
        <v>68</v>
      </c>
      <c r="B73" s="21" t="s">
        <v>126</v>
      </c>
      <c r="C73" s="20">
        <v>41934</v>
      </c>
      <c r="D73" s="19" t="s">
        <v>127</v>
      </c>
      <c r="E73" s="24"/>
      <c r="F73" s="19" t="s">
        <v>15</v>
      </c>
      <c r="G73" s="19">
        <v>1</v>
      </c>
      <c r="H73" s="17">
        <v>0</v>
      </c>
      <c r="I73" s="39">
        <f t="shared" si="1"/>
        <v>0</v>
      </c>
      <c r="J73" s="31" t="s">
        <v>184</v>
      </c>
      <c r="K73" s="27" t="s">
        <v>148</v>
      </c>
    </row>
    <row r="74" spans="1:11" s="4" customFormat="1" ht="33.75" x14ac:dyDescent="0.2">
      <c r="A74" s="5">
        <v>69</v>
      </c>
      <c r="B74" s="21" t="s">
        <v>128</v>
      </c>
      <c r="C74" s="19"/>
      <c r="D74" s="19" t="s">
        <v>129</v>
      </c>
      <c r="E74" s="24"/>
      <c r="F74" s="19" t="s">
        <v>15</v>
      </c>
      <c r="G74" s="19">
        <v>1</v>
      </c>
      <c r="H74" s="17">
        <v>560</v>
      </c>
      <c r="I74" s="39">
        <f t="shared" si="1"/>
        <v>112</v>
      </c>
      <c r="J74" s="31" t="s">
        <v>194</v>
      </c>
      <c r="K74" s="27" t="s">
        <v>148</v>
      </c>
    </row>
    <row r="75" spans="1:11" s="4" customFormat="1" ht="33.75" x14ac:dyDescent="0.2">
      <c r="A75" s="5">
        <v>70</v>
      </c>
      <c r="B75" s="21" t="s">
        <v>27</v>
      </c>
      <c r="C75" s="20">
        <v>39560</v>
      </c>
      <c r="D75" s="19" t="s">
        <v>130</v>
      </c>
      <c r="E75" s="24"/>
      <c r="F75" s="19" t="s">
        <v>15</v>
      </c>
      <c r="G75" s="19">
        <v>1</v>
      </c>
      <c r="H75" s="17">
        <v>720</v>
      </c>
      <c r="I75" s="39">
        <f t="shared" si="1"/>
        <v>144</v>
      </c>
      <c r="J75" s="31" t="s">
        <v>194</v>
      </c>
      <c r="K75" s="27" t="s">
        <v>148</v>
      </c>
    </row>
    <row r="76" spans="1:11" s="4" customFormat="1" ht="33.75" x14ac:dyDescent="0.2">
      <c r="A76" s="5">
        <v>71</v>
      </c>
      <c r="B76" s="21" t="s">
        <v>131</v>
      </c>
      <c r="C76" s="20">
        <v>40114</v>
      </c>
      <c r="D76" s="19" t="s">
        <v>132</v>
      </c>
      <c r="E76" s="24"/>
      <c r="F76" s="19" t="s">
        <v>15</v>
      </c>
      <c r="G76" s="19">
        <v>1</v>
      </c>
      <c r="H76" s="17">
        <v>810</v>
      </c>
      <c r="I76" s="39">
        <f t="shared" si="1"/>
        <v>162</v>
      </c>
      <c r="J76" s="31" t="s">
        <v>157</v>
      </c>
      <c r="K76" s="27" t="s">
        <v>148</v>
      </c>
    </row>
    <row r="77" spans="1:11" s="4" customFormat="1" ht="33.75" x14ac:dyDescent="0.2">
      <c r="A77" s="5">
        <v>72</v>
      </c>
      <c r="B77" s="21" t="s">
        <v>190</v>
      </c>
      <c r="C77" s="20"/>
      <c r="D77" s="19" t="s">
        <v>133</v>
      </c>
      <c r="E77" s="24"/>
      <c r="F77" s="19" t="s">
        <v>15</v>
      </c>
      <c r="G77" s="19">
        <v>2</v>
      </c>
      <c r="H77" s="17">
        <v>1400</v>
      </c>
      <c r="I77" s="39">
        <f t="shared" si="1"/>
        <v>280</v>
      </c>
      <c r="J77" s="32" t="s">
        <v>191</v>
      </c>
      <c r="K77" s="27" t="s">
        <v>148</v>
      </c>
    </row>
    <row r="78" spans="1:11" s="4" customFormat="1" ht="33.75" x14ac:dyDescent="0.2">
      <c r="A78" s="5">
        <v>73</v>
      </c>
      <c r="B78" s="21" t="s">
        <v>192</v>
      </c>
      <c r="C78" s="20"/>
      <c r="D78" s="19" t="s">
        <v>134</v>
      </c>
      <c r="E78" s="24"/>
      <c r="F78" s="19" t="s">
        <v>15</v>
      </c>
      <c r="G78" s="19">
        <v>10</v>
      </c>
      <c r="H78" s="17">
        <v>0</v>
      </c>
      <c r="I78" s="39">
        <f t="shared" si="1"/>
        <v>0</v>
      </c>
      <c r="J78" s="32" t="s">
        <v>193</v>
      </c>
      <c r="K78" s="27" t="s">
        <v>148</v>
      </c>
    </row>
    <row r="79" spans="1:11" s="4" customFormat="1" ht="83.25" customHeight="1" x14ac:dyDescent="0.2">
      <c r="A79" s="5">
        <v>74</v>
      </c>
      <c r="B79" s="35" t="s">
        <v>203</v>
      </c>
      <c r="C79" s="29">
        <v>39660</v>
      </c>
      <c r="D79" s="16" t="s">
        <v>204</v>
      </c>
      <c r="E79" s="19"/>
      <c r="F79" s="5" t="s">
        <v>20</v>
      </c>
      <c r="G79" s="36">
        <v>1</v>
      </c>
      <c r="H79" s="18">
        <v>266042.28000000003</v>
      </c>
      <c r="I79" s="40">
        <v>81300</v>
      </c>
      <c r="J79" s="31" t="s">
        <v>226</v>
      </c>
      <c r="K79" s="27" t="s">
        <v>148</v>
      </c>
    </row>
    <row r="80" spans="1:11" s="4" customFormat="1" ht="42.75" customHeight="1" x14ac:dyDescent="0.2">
      <c r="A80" s="5">
        <v>75</v>
      </c>
      <c r="B80" s="35" t="s">
        <v>205</v>
      </c>
      <c r="C80" s="20">
        <v>39812</v>
      </c>
      <c r="D80" s="19" t="s">
        <v>206</v>
      </c>
      <c r="E80" s="19"/>
      <c r="F80" s="5" t="s">
        <v>20</v>
      </c>
      <c r="G80" s="36" t="s">
        <v>207</v>
      </c>
      <c r="H80" s="18">
        <v>14946.22</v>
      </c>
      <c r="I80" s="40">
        <v>3200</v>
      </c>
      <c r="J80" s="32" t="s">
        <v>227</v>
      </c>
      <c r="K80" s="27" t="s">
        <v>148</v>
      </c>
    </row>
    <row r="81" spans="1:11" s="4" customFormat="1" ht="45" x14ac:dyDescent="0.2">
      <c r="A81" s="5">
        <v>76</v>
      </c>
      <c r="B81" s="35" t="s">
        <v>219</v>
      </c>
      <c r="C81" s="20">
        <v>39812</v>
      </c>
      <c r="D81" s="19" t="s">
        <v>208</v>
      </c>
      <c r="E81" s="19"/>
      <c r="F81" s="5" t="s">
        <v>15</v>
      </c>
      <c r="G81" s="36" t="s">
        <v>209</v>
      </c>
      <c r="H81" s="18">
        <v>28216.16</v>
      </c>
      <c r="I81" s="40">
        <v>7200</v>
      </c>
      <c r="J81" s="32" t="s">
        <v>228</v>
      </c>
      <c r="K81" s="27" t="s">
        <v>148</v>
      </c>
    </row>
    <row r="82" spans="1:11" s="4" customFormat="1" ht="33.75" x14ac:dyDescent="0.2">
      <c r="A82" s="5">
        <v>77</v>
      </c>
      <c r="B82" s="35" t="s">
        <v>210</v>
      </c>
      <c r="C82" s="20">
        <v>39812</v>
      </c>
      <c r="D82" s="19" t="s">
        <v>211</v>
      </c>
      <c r="E82" s="19"/>
      <c r="F82" s="5" t="s">
        <v>15</v>
      </c>
      <c r="G82" s="36" t="s">
        <v>207</v>
      </c>
      <c r="H82" s="18">
        <v>18300</v>
      </c>
      <c r="I82" s="40">
        <v>6000</v>
      </c>
      <c r="J82" s="32" t="s">
        <v>157</v>
      </c>
      <c r="K82" s="27" t="s">
        <v>148</v>
      </c>
    </row>
    <row r="83" spans="1:11" s="4" customFormat="1" ht="36.75" customHeight="1" x14ac:dyDescent="0.2">
      <c r="A83" s="5">
        <v>78</v>
      </c>
      <c r="B83" s="21" t="s">
        <v>212</v>
      </c>
      <c r="C83" s="20">
        <v>39812</v>
      </c>
      <c r="D83" s="19" t="s">
        <v>213</v>
      </c>
      <c r="E83" s="16"/>
      <c r="F83" s="5" t="s">
        <v>20</v>
      </c>
      <c r="G83" s="37" t="s">
        <v>207</v>
      </c>
      <c r="H83" s="18">
        <v>77547.649999999994</v>
      </c>
      <c r="I83" s="40">
        <v>26100</v>
      </c>
      <c r="J83" s="32" t="s">
        <v>229</v>
      </c>
      <c r="K83" s="27" t="s">
        <v>148</v>
      </c>
    </row>
    <row r="84" spans="1:11" s="4" customFormat="1" ht="33.75" x14ac:dyDescent="0.2">
      <c r="A84" s="5">
        <v>79</v>
      </c>
      <c r="B84" s="21" t="s">
        <v>214</v>
      </c>
      <c r="C84" s="20">
        <v>39812</v>
      </c>
      <c r="D84" s="19" t="s">
        <v>215</v>
      </c>
      <c r="E84" s="16"/>
      <c r="F84" s="5" t="s">
        <v>15</v>
      </c>
      <c r="G84" s="37" t="s">
        <v>207</v>
      </c>
      <c r="H84" s="18">
        <v>4359.2700000000004</v>
      </c>
      <c r="I84" s="40">
        <v>1100</v>
      </c>
      <c r="J84" s="32" t="s">
        <v>230</v>
      </c>
      <c r="K84" s="27" t="s">
        <v>148</v>
      </c>
    </row>
    <row r="85" spans="1:11" s="4" customFormat="1" ht="33.75" x14ac:dyDescent="0.2">
      <c r="A85" s="5">
        <v>80</v>
      </c>
      <c r="B85" s="35" t="s">
        <v>216</v>
      </c>
      <c r="C85" s="20">
        <v>40162</v>
      </c>
      <c r="D85" s="19" t="s">
        <v>218</v>
      </c>
      <c r="E85" s="16"/>
      <c r="F85" s="5" t="s">
        <v>15</v>
      </c>
      <c r="G85" s="37" t="s">
        <v>217</v>
      </c>
      <c r="H85" s="18">
        <v>6880</v>
      </c>
      <c r="I85" s="40">
        <v>2300</v>
      </c>
      <c r="J85" s="32" t="s">
        <v>231</v>
      </c>
      <c r="K85" s="27" t="s">
        <v>148</v>
      </c>
    </row>
    <row r="86" spans="1:11" s="4" customFormat="1" ht="40.5" customHeight="1" x14ac:dyDescent="0.2">
      <c r="A86" s="5">
        <v>81</v>
      </c>
      <c r="B86" s="35" t="s">
        <v>222</v>
      </c>
      <c r="C86" s="20">
        <v>40162</v>
      </c>
      <c r="D86" s="19" t="s">
        <v>220</v>
      </c>
      <c r="E86" s="16"/>
      <c r="F86" s="5" t="s">
        <v>15</v>
      </c>
      <c r="G86" s="37" t="s">
        <v>221</v>
      </c>
      <c r="H86" s="18">
        <v>3612.42</v>
      </c>
      <c r="I86" s="40">
        <v>1300</v>
      </c>
      <c r="J86" s="32" t="s">
        <v>228</v>
      </c>
      <c r="K86" s="27" t="s">
        <v>148</v>
      </c>
    </row>
    <row r="87" spans="1:11" s="4" customFormat="1" ht="40.5" customHeight="1" x14ac:dyDescent="0.2">
      <c r="A87" s="5">
        <v>82</v>
      </c>
      <c r="B87" s="35" t="s">
        <v>222</v>
      </c>
      <c r="C87" s="20">
        <v>40162</v>
      </c>
      <c r="D87" s="19" t="s">
        <v>223</v>
      </c>
      <c r="E87" s="16"/>
      <c r="F87" s="5" t="s">
        <v>15</v>
      </c>
      <c r="G87" s="37" t="s">
        <v>221</v>
      </c>
      <c r="H87" s="18">
        <v>3612.42</v>
      </c>
      <c r="I87" s="40">
        <v>1300</v>
      </c>
      <c r="J87" s="32" t="s">
        <v>228</v>
      </c>
      <c r="K87" s="27" t="s">
        <v>148</v>
      </c>
    </row>
    <row r="88" spans="1:11" s="4" customFormat="1" x14ac:dyDescent="0.2">
      <c r="A88" s="5">
        <v>83</v>
      </c>
      <c r="B88" s="21"/>
      <c r="C88" s="21"/>
      <c r="D88" s="21"/>
      <c r="E88" s="19"/>
      <c r="F88" s="5"/>
      <c r="G88" s="36"/>
      <c r="H88" s="18"/>
      <c r="I88" s="40"/>
      <c r="J88" s="22"/>
      <c r="K88" s="26"/>
    </row>
    <row r="89" spans="1:11" s="4" customFormat="1" ht="15.75" x14ac:dyDescent="0.2">
      <c r="A89" s="5"/>
      <c r="B89" s="9"/>
      <c r="C89" s="9"/>
      <c r="D89" s="13"/>
      <c r="E89" s="13"/>
      <c r="F89" s="12"/>
      <c r="G89" s="38"/>
      <c r="H89" s="10"/>
      <c r="I89" s="41"/>
      <c r="J89" s="11"/>
      <c r="K89" s="26"/>
    </row>
  </sheetData>
  <mergeCells count="2">
    <mergeCell ref="A3:J3"/>
    <mergeCell ref="A2:J2"/>
  </mergeCells>
  <printOptions horizontalCentered="1"/>
  <pageMargins left="0" right="0" top="0.35433070866141736" bottom="0.74803149606299213" header="0" footer="0.31496062992125984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Walczyk Waldemar  (BOF)</dc:creator>
  <cp:lastModifiedBy>WOJTEK</cp:lastModifiedBy>
  <cp:lastPrinted>2021-11-08T09:30:31Z</cp:lastPrinted>
  <dcterms:created xsi:type="dcterms:W3CDTF">2013-12-20T10:48:05Z</dcterms:created>
  <dcterms:modified xsi:type="dcterms:W3CDTF">2021-11-08T09:32:15Z</dcterms:modified>
</cp:coreProperties>
</file>